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74381EEF-88FA-40EA-8526-8C386977D6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5" l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I10" i="5"/>
  <c r="H10" i="5"/>
  <c r="G10" i="5"/>
  <c r="G12" i="5" s="1"/>
  <c r="F10" i="5"/>
  <c r="E10" i="5"/>
  <c r="E12" i="5" l="1"/>
  <c r="I12" i="5"/>
  <c r="K10" i="5"/>
  <c r="K11" i="5"/>
  <c r="J11" i="5" s="1"/>
  <c r="F11" i="5"/>
  <c r="L11" i="5" s="1"/>
  <c r="H11" i="5"/>
  <c r="H12" i="5" s="1"/>
  <c r="AF6" i="5"/>
  <c r="O11" i="5"/>
  <c r="K12" i="5" l="1"/>
  <c r="J12" i="5" s="1"/>
  <c r="O12" i="5"/>
  <c r="M12" i="5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<sst xmlns="http://schemas.openxmlformats.org/spreadsheetml/2006/main" count="70" uniqueCount="30">
  <si>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</si>
  <si>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</si>
  <si>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</si>
  <si>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</si>
  <si>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</si>
  <si>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</si>
  <si>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</si>
  <si>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</si>
  <si>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</si>
  <si>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</si>
  <si>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</si>
  <si>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</si>
  <si>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</si>
  <si>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</si>
  <si>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</si>
  <si>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</si>
  <si>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</si>
  <si>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</si>
  <si>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</si>
  <si>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</si>
  <si>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</si>
  <si>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</si>
  <si>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</si>
  <si>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</si>
  <si>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UPV</t>
  </si>
  <si>
    <t>6.</t>
  </si>
  <si>
    <t>EuVe = Eurajoen Veikot  (1932),  kasvattajaseura</t>
  </si>
  <si>
    <t>Matias Tuominen</t>
  </si>
  <si>
    <t>16.1.2005   Luvia</t>
  </si>
  <si>
    <t>UPV = Ulvilan Pesä-Veikot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</si>
</sst>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3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2"/>
      <c r="D2" s="53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4" t="s">
        <v>12</v>
      </c>
      <c r="Y2" s="55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6"/>
      <c r="W4" s="18"/>
      <c r="X4" s="65"/>
      <c r="Y4" s="65"/>
      <c r="Z4" s="66"/>
      <c r="AA4" s="65"/>
      <c r="AB4" s="65"/>
      <c r="AC4" s="65"/>
      <c r="AD4" s="65"/>
      <c r="AE4" s="65"/>
      <c r="AF4" s="67"/>
      <c r="AG4" s="68"/>
      <c r="AH4" s="39"/>
      <c r="AI4" s="7"/>
      <c r="AJ4" s="7"/>
      <c r="AK4" s="7"/>
      <c r="AL4" s="10"/>
      <c r="AM4" s="12"/>
      <c r="AN4" s="12"/>
      <c r="AO4" s="13"/>
      <c r="AP4" s="12"/>
      <c r="AQ4" s="12"/>
      <c r="AR4" s="62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6"/>
      <c r="W5" s="18"/>
      <c r="X5" s="12">
        <v>2023</v>
      </c>
      <c r="Y5" s="12" t="s">
        <v>25</v>
      </c>
      <c r="Z5" s="1" t="s">
        <v>24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9">
        <v>0.33333333333333331</v>
      </c>
      <c r="AG5" s="10">
        <v>3</v>
      </c>
      <c r="AH5" s="39"/>
      <c r="AI5" s="7"/>
      <c r="AJ5" s="7"/>
      <c r="AK5" s="7"/>
      <c r="AL5" s="64"/>
      <c r="AM5" s="12"/>
      <c r="AN5" s="12"/>
      <c r="AO5" s="12"/>
      <c r="AP5" s="12"/>
      <c r="AQ5" s="12"/>
      <c r="AR5" s="31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8" t="s">
        <v>13</v>
      </c>
      <c r="C6" s="59"/>
      <c r="D6" s="60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61" t="s">
        <v>13</v>
      </c>
      <c r="Y6" s="11"/>
      <c r="Z6" s="9"/>
      <c r="AA6" s="35">
        <f>SUM(AA4:AA5)</f>
        <v>1</v>
      </c>
      <c r="AB6" s="35">
        <f>SUM(AB4:AB5)</f>
        <v>0</v>
      </c>
      <c r="AC6" s="35">
        <f>SUM(AC4:AC5)</f>
        <v>0</v>
      </c>
      <c r="AD6" s="35">
        <f>SUM(AD4:AD5)</f>
        <v>0</v>
      </c>
      <c r="AE6" s="35">
        <f>SUM(AE4:AE5)</f>
        <v>1</v>
      </c>
      <c r="AF6" s="36">
        <f>PRODUCT(AE6/AG6)</f>
        <v>0.33333333333333331</v>
      </c>
      <c r="AG6" s="20">
        <f>SUM(AG4:AG5)</f>
        <v>3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16" t="s">
        <v>26</v>
      </c>
      <c r="U8" s="16"/>
      <c r="V8" s="16"/>
      <c r="W8" s="16"/>
      <c r="X8" s="16"/>
      <c r="Y8" s="16"/>
      <c r="Z8" s="16"/>
      <c r="AA8" s="16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/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 t="s">
        <v>29</v>
      </c>
      <c r="U9" s="10"/>
      <c r="V9" s="18"/>
      <c r="W9" s="18"/>
      <c r="X9" s="18"/>
      <c r="Y9" s="18"/>
      <c r="Z9" s="18"/>
      <c r="AA9" s="18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1</v>
      </c>
      <c r="F11" s="45">
        <f>PRODUCT(AB6+AN6)</f>
        <v>0</v>
      </c>
      <c r="G11" s="45">
        <f>PRODUCT(AC6+AO6)</f>
        <v>0</v>
      </c>
      <c r="H11" s="45">
        <f>PRODUCT(AD6+AP6)</f>
        <v>0</v>
      </c>
      <c r="I11" s="45">
        <f>PRODUCT(AE6+AQ6)</f>
        <v>1</v>
      </c>
      <c r="J11" s="57">
        <f>PRODUCT(I11/K11)</f>
        <v>0.33333333333333331</v>
      </c>
      <c r="K11" s="10">
        <f>PRODUCT(AG6+AS6)</f>
        <v>3</v>
      </c>
      <c r="L11" s="51">
        <f>PRODUCT((F11+G11)/E11)</f>
        <v>0</v>
      </c>
      <c r="M11" s="51">
        <f>PRODUCT(H11/E11)</f>
        <v>0</v>
      </c>
      <c r="N11" s="51">
        <f>PRODUCT((F11+G11+H11)/E11)</f>
        <v>0</v>
      </c>
      <c r="O11" s="51">
        <f>PRODUCT(I11/E11)</f>
        <v>1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</v>
      </c>
      <c r="F12" s="45">
        <f t="shared" ref="F12:I12" si="0">SUM(F9:F11)</f>
        <v>0</v>
      </c>
      <c r="G12" s="45">
        <f t="shared" si="0"/>
        <v>0</v>
      </c>
      <c r="H12" s="45">
        <f t="shared" si="0"/>
        <v>0</v>
      </c>
      <c r="I12" s="45">
        <f t="shared" si="0"/>
        <v>1</v>
      </c>
      <c r="J12" s="57">
        <f>PRODUCT(I12/K12)</f>
        <v>0.33333333333333331</v>
      </c>
      <c r="K12" s="16">
        <f>SUM(K9:K11)</f>
        <v>3</v>
      </c>
      <c r="L12" s="51">
        <f>PRODUCT((F12+G12)/E12)</f>
        <v>0</v>
      </c>
      <c r="M12" s="51">
        <f>PRODUCT(H12/E12)</f>
        <v>0</v>
      </c>
      <c r="N12" s="51">
        <f>PRODUCT((F12+G12+H12)/E12)</f>
        <v>0</v>
      </c>
      <c r="O12" s="51">
        <f>PRODUCT(I12/E12)</f>
        <v>1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T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2023-09-03T07:04:49Z</dcterms:modified>
</cp:coreProperties>
</file>